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DNS\DNS-do_ALFRESCA\2021-PP\PP-(II.)-012-2021\2-vyzva\vyzva-podpurne dokumenty\"/>
    </mc:Choice>
  </mc:AlternateContent>
  <xr:revisionPtr revIDLastSave="0" documentId="13_ncr:1_{89B6EA90-4B70-444F-8C3D-D8F23D622377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PP" sheetId="1" r:id="rId1"/>
  </sheets>
  <definedNames>
    <definedName name="_xlnm.Print_Area" localSheetId="0">PP!$A$1:$T$11</definedName>
  </definedNames>
  <calcPr calcId="191029"/>
</workbook>
</file>

<file path=xl/calcChain.xml><?xml version="1.0" encoding="utf-8"?>
<calcChain xmlns="http://schemas.openxmlformats.org/spreadsheetml/2006/main">
  <c r="K7" i="1" l="1"/>
  <c r="L7" i="1"/>
  <c r="H7" i="1"/>
  <c r="H6" i="1" l="1"/>
  <c r="I10" i="1" s="1"/>
  <c r="L6" i="1" l="1"/>
  <c r="K6" i="1"/>
  <c r="J10" i="1" s="1"/>
</calcChain>
</file>

<file path=xl/sharedStrings.xml><?xml version="1.0" encoding="utf-8"?>
<sst xmlns="http://schemas.openxmlformats.org/spreadsheetml/2006/main" count="39" uniqueCount="37">
  <si>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</si>
  <si>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</si>
  <si>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</si>
  <si>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</si>
  <si>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</si>
  <si>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</si>
  <si>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</si>
  <si>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</si>
  <si>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</si>
  <si>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</si>
  <si>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</si>
  <si>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22462000-6 - Reklamní materiály</t>
  </si>
  <si>
    <t>Ilustrační obrázek</t>
  </si>
  <si>
    <t>ks</t>
  </si>
  <si>
    <t>Popis</t>
  </si>
  <si>
    <t xml:space="preserve">Měrná jednotka [MJ] </t>
  </si>
  <si>
    <t>Maximální cena za jednotlivé položky 
 v Kč BEZ DPH</t>
  </si>
  <si>
    <t xml:space="preserve">Fakturace </t>
  </si>
  <si>
    <t>Kontaktní osoba ve věci technické specifikace</t>
  </si>
  <si>
    <t xml:space="preserve">Kontaktní osoba 
k převzetí zboží </t>
  </si>
  <si>
    <t xml:space="preserve">Místo dodání </t>
  </si>
  <si>
    <t>POZNÁMKA</t>
  </si>
  <si>
    <t xml:space="preserve">CPV - výběr
PROPAGAČNÍ PŘEDMĚTY </t>
  </si>
  <si>
    <t>Název</t>
  </si>
  <si>
    <t>Společná faktura</t>
  </si>
  <si>
    <t>Příloha č. 2 Kupní smlouvy - technická specifikace
Propagační předměty (II.) 012 - 2021</t>
  </si>
  <si>
    <t>Ing. Alena Hemrová,
Tel.: 724 074 697</t>
  </si>
  <si>
    <t>Mgr. Eva Pfefferová,
Tel.: 37763 3812</t>
  </si>
  <si>
    <t>Husova 11, 
301 00 Plzeň,
Fakulta zdravotnických studií -
Katedra záchranářství, diagnostických oborů a veřejného zdravotnictví,
místnost HJ 201</t>
  </si>
  <si>
    <t>Banner</t>
  </si>
  <si>
    <r>
      <t xml:space="preserve">Banner s logem Plzeňského poháru záchranářů - viz obrázek.
Rozměr 120 x 85 cm.
Pevná folie s kroužkovými otvory v rozích.
Logo PPZ viz
</t>
    </r>
    <r>
      <rPr>
        <sz val="11"/>
        <color rgb="FFFF0000"/>
        <rFont val="Calibri"/>
        <family val="2"/>
        <charset val="238"/>
        <scheme val="minor"/>
      </rPr>
      <t>Příloha č. 3 kupní smlouvy - Logo PPZ_PP (II.)-012-2021.jpg</t>
    </r>
  </si>
  <si>
    <t>Roll up Banner</t>
  </si>
  <si>
    <r>
      <t xml:space="preserve">Roll Up Banner s logem Plzeňského poháru záchranářů - viz obrázek.
</t>
    </r>
    <r>
      <rPr>
        <sz val="11"/>
        <rFont val="Calibri"/>
        <family val="2"/>
        <charset val="238"/>
        <scheme val="minor"/>
      </rPr>
      <t>Rozměr zařízení roll up banneru cca: 2080 (v) x 865 (š) x 320 (h) mm.
Sendvičový PP film.
Hmotnost max. 2,5 kg.
Včetně tašky pro přenos.</t>
    </r>
    <r>
      <rPr>
        <sz val="11"/>
        <color theme="1"/>
        <rFont val="Calibri"/>
        <family val="2"/>
        <charset val="238"/>
        <scheme val="minor"/>
      </rPr>
      <t xml:space="preserve">
Logo PPZ viz
</t>
    </r>
    <r>
      <rPr>
        <sz val="11"/>
        <color rgb="FFFF0000"/>
        <rFont val="Calibri"/>
        <family val="2"/>
        <charset val="238"/>
        <scheme val="minor"/>
      </rPr>
      <t>Příloha č. 3 kupní smlouvy - Logo PPZ_PP (II.)-012-2021.jpg</t>
    </r>
  </si>
  <si>
    <t>do 13.9.2021</t>
  </si>
  <si>
    <t xml:space="preserve">Termín dodání 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</si>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</sst>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9">
    <xf numFmtId="0" fontId="0" fillId="0" borderId="0"/>
    <xf numFmtId="0" fontId="17" fillId="0" borderId="0"/>
    <xf numFmtId="0" fontId="8" fillId="0" borderId="0"/>
    <xf numFmtId="0" fontId="8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0" fillId="3" borderId="18" xfId="0" applyFill="1" applyBorder="1" applyAlignment="1" applyProtection="1">
      <alignment horizontal="center" vertical="center" wrapText="1"/>
    </xf>
    <xf numFmtId="0" fontId="22" fillId="0" borderId="17" xfId="0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14" fillId="4" borderId="3" xfId="0" applyNumberFormat="1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11" fillId="0" borderId="20" xfId="0" applyNumberFormat="1" applyFont="1" applyBorder="1" applyAlignment="1" applyProtection="1">
      <alignment horizontal="center" vertical="center" wrapText="1"/>
    </xf>
    <xf numFmtId="0" fontId="11" fillId="0" borderId="0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18" fillId="5" borderId="0" xfId="0" applyFont="1" applyFill="1" applyAlignment="1" applyProtection="1">
      <alignment horizontal="left" vertical="center" wrapText="1"/>
    </xf>
    <xf numFmtId="0" fontId="18" fillId="5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4" borderId="2" xfId="0" applyFont="1" applyFill="1" applyBorder="1" applyAlignment="1" applyProtection="1">
      <alignment horizontal="center" vertical="center" textRotation="90" wrapText="1"/>
    </xf>
    <xf numFmtId="0" fontId="14" fillId="4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14" fillId="4" borderId="16" xfId="0" applyFont="1" applyFill="1" applyBorder="1" applyAlignment="1" applyProtection="1">
      <alignment horizontal="center" vertical="center" wrapText="1"/>
    </xf>
    <xf numFmtId="0" fontId="0" fillId="0" borderId="23" xfId="0" applyBorder="1" applyProtection="1"/>
    <xf numFmtId="164" fontId="0" fillId="0" borderId="0" xfId="0" applyNumberFormat="1" applyProtection="1"/>
    <xf numFmtId="3" fontId="0" fillId="5" borderId="5" xfId="0" applyNumberFormat="1" applyFill="1" applyBorder="1" applyAlignment="1" applyProtection="1">
      <alignment horizontal="center" vertical="center" wrapText="1"/>
    </xf>
    <xf numFmtId="0" fontId="3" fillId="5" borderId="6" xfId="0" applyFont="1" applyFill="1" applyBorder="1" applyAlignment="1" applyProtection="1">
      <alignment horizontal="left" vertical="center" wrapText="1" indent="1"/>
    </xf>
    <xf numFmtId="3" fontId="0" fillId="5" borderId="6" xfId="0" applyNumberFormat="1" applyFill="1" applyBorder="1" applyAlignment="1" applyProtection="1">
      <alignment horizontal="center" vertical="center" wrapText="1"/>
    </xf>
    <xf numFmtId="0" fontId="0" fillId="5" borderId="6" xfId="0" applyNumberForma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left" vertical="center" wrapText="1" indent="1"/>
    </xf>
    <xf numFmtId="0" fontId="0" fillId="2" borderId="12" xfId="0" applyNumberFormat="1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4" fillId="5" borderId="12" xfId="0" applyFont="1" applyFill="1" applyBorder="1" applyAlignment="1" applyProtection="1">
      <alignment horizontal="center" vertical="center" wrapText="1"/>
    </xf>
    <xf numFmtId="0" fontId="3" fillId="5" borderId="12" xfId="0" applyFont="1" applyFill="1" applyBorder="1" applyAlignment="1" applyProtection="1">
      <alignment horizontal="center" vertical="center" wrapText="1"/>
    </xf>
    <xf numFmtId="0" fontId="21" fillId="5" borderId="12" xfId="0" applyFont="1" applyFill="1" applyBorder="1" applyAlignment="1" applyProtection="1">
      <alignment horizontal="center" vertical="center" wrapText="1"/>
    </xf>
    <xf numFmtId="0" fontId="7" fillId="5" borderId="12" xfId="0" applyFont="1" applyFill="1" applyBorder="1" applyAlignment="1" applyProtection="1">
      <alignment horizontal="center" vertical="center" wrapText="1"/>
    </xf>
    <xf numFmtId="0" fontId="0" fillId="5" borderId="24" xfId="0" applyFill="1" applyBorder="1" applyAlignment="1" applyProtection="1">
      <alignment horizontal="center" vertical="center" wrapText="1"/>
    </xf>
    <xf numFmtId="3" fontId="0" fillId="5" borderId="13" xfId="0" applyNumberFormat="1" applyFill="1" applyBorder="1" applyAlignment="1" applyProtection="1">
      <alignment horizontal="center" vertical="center" wrapText="1"/>
    </xf>
    <xf numFmtId="0" fontId="10" fillId="5" borderId="8" xfId="0" applyFont="1" applyFill="1" applyBorder="1" applyAlignment="1" applyProtection="1">
      <alignment horizontal="left" vertical="center" wrapText="1" indent="1"/>
    </xf>
    <xf numFmtId="3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2" fillId="5" borderId="15" xfId="0" applyFont="1" applyFill="1" applyBorder="1" applyAlignment="1" applyProtection="1">
      <alignment horizontal="left" vertical="center" wrapText="1" indent="1"/>
    </xf>
    <xf numFmtId="0" fontId="0" fillId="2" borderId="11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5" borderId="15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5" fillId="5" borderId="11" xfId="0" applyFont="1" applyFill="1" applyBorder="1" applyAlignment="1" applyProtection="1">
      <alignment horizontal="center" vertical="center" wrapText="1"/>
    </xf>
    <xf numFmtId="0" fontId="6" fillId="5" borderId="11" xfId="0" applyFont="1" applyFill="1" applyBorder="1" applyAlignment="1" applyProtection="1">
      <alignment horizontal="center" vertical="center" wrapText="1"/>
    </xf>
    <xf numFmtId="0" fontId="21" fillId="5" borderId="11" xfId="0" applyFont="1" applyFill="1" applyBorder="1" applyAlignment="1" applyProtection="1">
      <alignment horizontal="center" vertical="center" wrapText="1"/>
    </xf>
    <xf numFmtId="0" fontId="7" fillId="5" borderId="11" xfId="0" applyFont="1" applyFill="1" applyBorder="1" applyAlignment="1" applyProtection="1">
      <alignment horizontal="center" vertical="center" wrapText="1"/>
    </xf>
    <xf numFmtId="0" fontId="0" fillId="5" borderId="25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4" borderId="2" xfId="0" applyFont="1" applyFill="1" applyBorder="1" applyAlignment="1" applyProtection="1">
      <alignment horizontal="center" vertical="center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3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9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3 3 2" xfId="8" xr:uid="{00000000-0005-0000-0000-000001000000}"/>
    <cellStyle name="normální 3 4" xfId="6" xr:uid="{00000000-0005-0000-0000-000001000000}"/>
    <cellStyle name="Normální 4" xfId="2" xr:uid="{00000000-0005-0000-0000-000030000000}"/>
    <cellStyle name="Normální 4 2" xfId="7" xr:uid="{00000000-0005-0000-0000-000030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FFFFFF"/>
      <color rgb="FFDDE9F7"/>
      <color rgb="FF0000FF"/>
      <color rgb="FFC9F1FF"/>
      <color rgb="FFF9AE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208680</xdr:colOff>
      <xdr:row>5</xdr:row>
      <xdr:rowOff>1048401</xdr:rowOff>
    </xdr:from>
    <xdr:to>
      <xdr:col>6</xdr:col>
      <xdr:colOff>2392426</xdr:colOff>
      <xdr:row>6</xdr:row>
      <xdr:rowOff>732275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31031E6-B8A6-453F-BD76-256DFE1AFC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84498" y="3265128"/>
          <a:ext cx="2183746" cy="14272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7"/>
  <sheetViews>
    <sheetView showGridLines="0" tabSelected="1" zoomScale="70" zoomScaleNormal="70" workbookViewId="0">
      <selection activeCell="J6" sqref="J6"/>
    </sheetView>
  </sheetViews>
  <sheetFormatPr defaultRowHeight="14.5" x14ac:dyDescent="0.35"/>
  <cols>
    <col min="1" max="1" width="1.453125" style="10" bestFit="1" customWidth="1"/>
    <col min="2" max="2" width="5.7265625" style="10" bestFit="1" customWidth="1"/>
    <col min="3" max="3" width="37.7265625" style="14" bestFit="1" customWidth="1"/>
    <col min="4" max="4" width="11" style="77" customWidth="1"/>
    <col min="5" max="5" width="10.7265625" style="13" customWidth="1"/>
    <col min="6" max="6" width="89" style="14" customWidth="1"/>
    <col min="7" max="7" width="36.7265625" style="14" customWidth="1"/>
    <col min="8" max="8" width="17.7265625" style="14" hidden="1" customWidth="1"/>
    <col min="9" max="9" width="24" style="10" bestFit="1" customWidth="1"/>
    <col min="10" max="10" width="23.1796875" style="10" customWidth="1"/>
    <col min="11" max="11" width="20.7265625" style="10" bestFit="1" customWidth="1"/>
    <col min="12" max="12" width="19.7265625" style="10" customWidth="1"/>
    <col min="13" max="13" width="12.6328125" style="10" customWidth="1"/>
    <col min="14" max="14" width="30" style="10" customWidth="1"/>
    <col min="15" max="15" width="34.54296875" style="10" customWidth="1"/>
    <col min="16" max="16" width="49.26953125" style="10" customWidth="1"/>
    <col min="17" max="17" width="31" style="10" customWidth="1"/>
    <col min="18" max="18" width="14.54296875" style="10" hidden="1" customWidth="1"/>
    <col min="19" max="19" width="26.1796875" style="15" customWidth="1"/>
    <col min="20" max="16384" width="8.7265625" style="10"/>
  </cols>
  <sheetData>
    <row r="1" spans="1:20" ht="40.9" customHeight="1" x14ac:dyDescent="0.35">
      <c r="B1" s="11" t="s">
        <v>25</v>
      </c>
      <c r="C1" s="12"/>
      <c r="D1" s="12"/>
    </row>
    <row r="2" spans="1:20" ht="20.149999999999999" customHeight="1" x14ac:dyDescent="0.35">
      <c r="B2" s="3" t="s">
        <v>35</v>
      </c>
      <c r="C2" s="2"/>
      <c r="D2" s="1" t="s">
        <v>0</v>
      </c>
      <c r="E2" s="5"/>
      <c r="F2" s="8" t="s">
        <v>36</v>
      </c>
      <c r="G2" s="9"/>
      <c r="H2" s="16"/>
      <c r="I2" s="16"/>
      <c r="J2" s="16"/>
      <c r="K2" s="16"/>
      <c r="L2" s="16"/>
    </row>
    <row r="3" spans="1:20" ht="20.149999999999999" customHeight="1" thickBot="1" x14ac:dyDescent="0.4">
      <c r="B3" s="3"/>
      <c r="C3" s="2"/>
      <c r="D3" s="6"/>
      <c r="E3" s="7"/>
      <c r="F3" s="8"/>
      <c r="G3" s="9"/>
      <c r="H3" s="17"/>
      <c r="I3" s="18"/>
      <c r="J3" s="18"/>
      <c r="L3" s="18"/>
    </row>
    <row r="4" spans="1:20" ht="34.5" customHeight="1" thickBot="1" x14ac:dyDescent="0.4">
      <c r="B4" s="19"/>
      <c r="C4" s="20"/>
      <c r="D4" s="21"/>
      <c r="E4" s="21"/>
      <c r="F4" s="17"/>
      <c r="G4" s="17"/>
      <c r="H4" s="22"/>
      <c r="J4" s="23" t="s">
        <v>0</v>
      </c>
      <c r="S4" s="24"/>
    </row>
    <row r="5" spans="1:20" ht="44.5" thickTop="1" thickBot="1" x14ac:dyDescent="0.4">
      <c r="B5" s="25" t="s">
        <v>1</v>
      </c>
      <c r="C5" s="26" t="s">
        <v>23</v>
      </c>
      <c r="D5" s="26" t="s">
        <v>2</v>
      </c>
      <c r="E5" s="26" t="s">
        <v>15</v>
      </c>
      <c r="F5" s="26" t="s">
        <v>14</v>
      </c>
      <c r="G5" s="4" t="s">
        <v>12</v>
      </c>
      <c r="H5" s="26" t="s">
        <v>16</v>
      </c>
      <c r="I5" s="26" t="s">
        <v>3</v>
      </c>
      <c r="J5" s="27" t="s">
        <v>4</v>
      </c>
      <c r="K5" s="28" t="s">
        <v>5</v>
      </c>
      <c r="L5" s="28" t="s">
        <v>6</v>
      </c>
      <c r="M5" s="26" t="s">
        <v>17</v>
      </c>
      <c r="N5" s="28" t="s">
        <v>18</v>
      </c>
      <c r="O5" s="28" t="s">
        <v>19</v>
      </c>
      <c r="P5" s="26" t="s">
        <v>20</v>
      </c>
      <c r="Q5" s="26" t="s">
        <v>34</v>
      </c>
      <c r="R5" s="26" t="s">
        <v>21</v>
      </c>
      <c r="S5" s="29" t="s">
        <v>22</v>
      </c>
      <c r="T5" s="30"/>
    </row>
    <row r="6" spans="1:20" ht="137.25" customHeight="1" thickTop="1" x14ac:dyDescent="0.35">
      <c r="A6" s="31"/>
      <c r="B6" s="32">
        <v>1</v>
      </c>
      <c r="C6" s="33" t="s">
        <v>29</v>
      </c>
      <c r="D6" s="34">
        <v>1</v>
      </c>
      <c r="E6" s="35" t="s">
        <v>13</v>
      </c>
      <c r="F6" s="36" t="s">
        <v>30</v>
      </c>
      <c r="G6" s="37"/>
      <c r="H6" s="38">
        <f t="shared" ref="H6:H7" si="0">D6*I6</f>
        <v>2000</v>
      </c>
      <c r="I6" s="39">
        <v>2000</v>
      </c>
      <c r="J6" s="78"/>
      <c r="K6" s="40">
        <f t="shared" ref="K6" si="1">D6*J6</f>
        <v>0</v>
      </c>
      <c r="L6" s="41" t="str">
        <f t="shared" ref="L6" si="2">IF(ISNUMBER(J6), IF(J6&gt;I6,"NEVYHOVUJE","VYHOVUJE")," ")</f>
        <v xml:space="preserve"> </v>
      </c>
      <c r="M6" s="42" t="s">
        <v>24</v>
      </c>
      <c r="N6" s="43" t="s">
        <v>26</v>
      </c>
      <c r="O6" s="43" t="s">
        <v>27</v>
      </c>
      <c r="P6" s="43" t="s">
        <v>28</v>
      </c>
      <c r="Q6" s="44" t="s">
        <v>33</v>
      </c>
      <c r="R6" s="45"/>
      <c r="S6" s="46" t="s">
        <v>11</v>
      </c>
      <c r="T6" s="30"/>
    </row>
    <row r="7" spans="1:20" ht="180" customHeight="1" thickBot="1" x14ac:dyDescent="0.4">
      <c r="A7" s="31"/>
      <c r="B7" s="47">
        <v>2</v>
      </c>
      <c r="C7" s="48" t="s">
        <v>31</v>
      </c>
      <c r="D7" s="49">
        <v>1</v>
      </c>
      <c r="E7" s="50" t="s">
        <v>13</v>
      </c>
      <c r="F7" s="51" t="s">
        <v>32</v>
      </c>
      <c r="G7" s="52"/>
      <c r="H7" s="53">
        <f t="shared" si="0"/>
        <v>2000</v>
      </c>
      <c r="I7" s="54">
        <v>2000</v>
      </c>
      <c r="J7" s="79"/>
      <c r="K7" s="55">
        <f t="shared" ref="K7" si="3">D7*J7</f>
        <v>0</v>
      </c>
      <c r="L7" s="56" t="str">
        <f t="shared" ref="L7" si="4">IF(ISNUMBER(J7), IF(J7&gt;I7,"NEVYHOVUJE","VYHOVUJE")," ")</f>
        <v xml:space="preserve"> </v>
      </c>
      <c r="M7" s="57"/>
      <c r="N7" s="58"/>
      <c r="O7" s="58"/>
      <c r="P7" s="58"/>
      <c r="Q7" s="59"/>
      <c r="R7" s="60"/>
      <c r="S7" s="61"/>
      <c r="T7" s="30"/>
    </row>
    <row r="8" spans="1:20" ht="13.5" customHeight="1" thickTop="1" thickBot="1" x14ac:dyDescent="0.4">
      <c r="C8" s="10"/>
      <c r="D8" s="10"/>
      <c r="E8" s="10"/>
      <c r="F8" s="10"/>
      <c r="G8" s="10"/>
      <c r="H8" s="10"/>
      <c r="K8" s="62"/>
    </row>
    <row r="9" spans="1:20" ht="60.75" customHeight="1" thickTop="1" thickBot="1" x14ac:dyDescent="0.4">
      <c r="B9" s="63" t="s">
        <v>7</v>
      </c>
      <c r="C9" s="64"/>
      <c r="D9" s="64"/>
      <c r="E9" s="64"/>
      <c r="F9" s="64"/>
      <c r="G9" s="64"/>
      <c r="H9" s="65"/>
      <c r="I9" s="66" t="s">
        <v>8</v>
      </c>
      <c r="J9" s="67" t="s">
        <v>9</v>
      </c>
      <c r="K9" s="68"/>
      <c r="L9" s="69"/>
      <c r="M9" s="22"/>
      <c r="N9" s="22"/>
      <c r="O9" s="22"/>
      <c r="P9" s="22"/>
      <c r="Q9" s="22"/>
      <c r="R9" s="22"/>
      <c r="S9" s="70"/>
    </row>
    <row r="10" spans="1:20" ht="33" customHeight="1" thickTop="1" thickBot="1" x14ac:dyDescent="0.4">
      <c r="B10" s="71" t="s">
        <v>10</v>
      </c>
      <c r="C10" s="71"/>
      <c r="D10" s="71"/>
      <c r="E10" s="71"/>
      <c r="F10" s="71"/>
      <c r="G10" s="71"/>
      <c r="H10" s="72"/>
      <c r="I10" s="73">
        <f>SUM(H6:H7)</f>
        <v>4000</v>
      </c>
      <c r="J10" s="74">
        <f>SUM(K6:K7)</f>
        <v>0</v>
      </c>
      <c r="K10" s="75"/>
      <c r="L10" s="76"/>
    </row>
    <row r="11" spans="1:20" ht="14.25" customHeight="1" thickTop="1" x14ac:dyDescent="0.35"/>
    <row r="12" spans="1:20" ht="14.25" customHeight="1" x14ac:dyDescent="0.35"/>
    <row r="13" spans="1:20" ht="14.25" customHeight="1" x14ac:dyDescent="0.35"/>
    <row r="14" spans="1:20" ht="14.25" customHeight="1" x14ac:dyDescent="0.35"/>
    <row r="15" spans="1:20" ht="14.25" customHeight="1" x14ac:dyDescent="0.35"/>
    <row r="16" spans="1:20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</sheetData>
  <sheetProtection algorithmName="SHA-512" hashValue="WQZzAUMoc/gK1SkcIe2M6XeucAe7aKL9B3GgYOVWdnEfF091cm3eMJEG166dTGL6jfbRkB9MvRSyif/NPQ+AXQ==" saltValue="UK8mPYv4Hyh6lcu3zSX+ow==" spinCount="100000" sheet="1" objects="1" scenarios="1" selectLockedCells="1"/>
  <mergeCells count="16">
    <mergeCell ref="B10:G10"/>
    <mergeCell ref="J10:L10"/>
    <mergeCell ref="B1:D1"/>
    <mergeCell ref="B9:G9"/>
    <mergeCell ref="J9:L9"/>
    <mergeCell ref="G6:G7"/>
    <mergeCell ref="B2:C3"/>
    <mergeCell ref="D2:E3"/>
    <mergeCell ref="F2:G3"/>
    <mergeCell ref="M6:M7"/>
    <mergeCell ref="P6:P7"/>
    <mergeCell ref="Q6:Q7"/>
    <mergeCell ref="R6:R7"/>
    <mergeCell ref="S6:S7"/>
    <mergeCell ref="N6:N7"/>
    <mergeCell ref="O6:O7"/>
  </mergeCells>
  <conditionalFormatting sqref="B6:B7 D6:D7">
    <cfRule type="containsBlanks" dxfId="6" priority="44">
      <formula>LEN(TRIM(B6))=0</formula>
    </cfRule>
  </conditionalFormatting>
  <conditionalFormatting sqref="B6:B7">
    <cfRule type="cellIs" dxfId="5" priority="39" operator="greaterThanOrEqual">
      <formula>1</formula>
    </cfRule>
  </conditionalFormatting>
  <conditionalFormatting sqref="R6:S6 L6:L7">
    <cfRule type="cellIs" dxfId="4" priority="36" operator="equal">
      <formula>"VYHOVUJE"</formula>
    </cfRule>
  </conditionalFormatting>
  <conditionalFormatting sqref="R6:S6 L6:L7">
    <cfRule type="cellIs" dxfId="3" priority="35" operator="equal">
      <formula>"NEVYHOVUJE"</formula>
    </cfRule>
  </conditionalFormatting>
  <conditionalFormatting sqref="J6:J7">
    <cfRule type="containsBlanks" dxfId="2" priority="6">
      <formula>LEN(TRIM(J6))=0</formula>
    </cfRule>
  </conditionalFormatting>
  <conditionalFormatting sqref="J6:J7">
    <cfRule type="notContainsBlanks" dxfId="1" priority="5">
      <formula>LEN(TRIM(J6))&gt;0</formula>
    </cfRule>
  </conditionalFormatting>
  <conditionalFormatting sqref="J6:J7">
    <cfRule type="notContainsBlanks" dxfId="0" priority="4">
      <formula>LEN(TRIM(J6))&gt;0</formula>
    </cfRule>
  </conditionalFormatting>
  <dataValidations disablePrompts="1" count="1">
    <dataValidation type="list" showInputMessage="1" showErrorMessage="1" sqref="E6:E7" xr:uid="{354766CB-D34D-4043-985E-78A75C2E98DD}">
      <formula1>"ks,bal,sada,"</formula1>
    </dataValidation>
  </dataValidations>
  <pageMargins left="0.11811023622047245" right="0" top="0.15748031496062992" bottom="7.874015748031496E-2" header="0.11811023622047245" footer="0.15748031496062992"/>
  <pageSetup paperSize="9" scale="30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FF7830E4-00A3-43C0-BC30-F032355EAD85}">
          <x14:formula1>
            <xm:f>#REF!</xm:f>
          </x14:formula1>
          <xm:sqref>S6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1</cp:revision>
  <cp:lastPrinted>2021-07-16T08:57:06Z</cp:lastPrinted>
  <dcterms:created xsi:type="dcterms:W3CDTF">2014-03-05T12:43:32Z</dcterms:created>
  <dcterms:modified xsi:type="dcterms:W3CDTF">2021-07-16T09:00:26Z</dcterms:modified>
</cp:coreProperties>
</file>